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Coding Streams/Exercises/"/>
    </mc:Choice>
  </mc:AlternateContent>
  <xr:revisionPtr revIDLastSave="0" documentId="13_ncr:1_{D7F75E22-9011-9348-BD3D-96301C24529A}" xr6:coauthVersionLast="43" xr6:coauthVersionMax="43" xr10:uidLastSave="{00000000-0000-0000-0000-000000000000}"/>
  <bookViews>
    <workbookView xWindow="11700" yWindow="1940" windowWidth="21360" windowHeight="20260" xr2:uid="{00000000-000D-0000-FFFF-FFFF00000000}"/>
  </bookViews>
  <sheets>
    <sheet name="Directions" sheetId="6" r:id="rId1"/>
    <sheet name="unbiased" sheetId="1" r:id="rId2"/>
    <sheet name="exercise" sheetId="3" r:id="rId3"/>
  </sheets>
  <definedNames>
    <definedName name="_xlnm._FilterDatabase" localSheetId="2" hidden="1">exercise!$D$3:$D$31</definedName>
    <definedName name="_xlnm._FilterDatabase" localSheetId="1" hidden="1">unbiased!$D$3:$D$31</definedName>
    <definedName name="Coder1" localSheetId="2">exercise!$B$5:$B$20</definedName>
    <definedName name="Coder1">unbiased!$B$5:$B$20</definedName>
    <definedName name="Coder2" localSheetId="2">exercise!$C$5:$C$20</definedName>
    <definedName name="Coder2">unbiased!$C$5:$C$20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 i="3" l="1"/>
  <c r="E30" i="3"/>
  <c r="D30" i="3"/>
  <c r="C30" i="3"/>
  <c r="F29" i="3"/>
  <c r="E29" i="3"/>
  <c r="D29" i="3"/>
  <c r="C29" i="3"/>
  <c r="F28" i="3"/>
  <c r="E28" i="3"/>
  <c r="D28" i="3"/>
  <c r="C28" i="3"/>
  <c r="F27" i="3"/>
  <c r="E27" i="3"/>
  <c r="D27" i="3"/>
  <c r="C27" i="3"/>
  <c r="D20" i="3"/>
  <c r="D19" i="3"/>
  <c r="D18" i="3"/>
  <c r="D17" i="3"/>
  <c r="D16" i="3"/>
  <c r="D15" i="3"/>
  <c r="D14" i="3"/>
  <c r="D13" i="3"/>
  <c r="D12" i="3"/>
  <c r="D11" i="3"/>
  <c r="D10" i="3"/>
  <c r="D9" i="3"/>
  <c r="D8" i="3"/>
  <c r="D7" i="3"/>
  <c r="D6" i="3"/>
  <c r="D5" i="3"/>
  <c r="C28" i="1"/>
  <c r="D28" i="1"/>
  <c r="E28" i="1"/>
  <c r="F28" i="1"/>
  <c r="C29" i="1"/>
  <c r="D29" i="1"/>
  <c r="E29" i="1"/>
  <c r="F29" i="1"/>
  <c r="C30" i="1"/>
  <c r="D30" i="1"/>
  <c r="E30" i="1"/>
  <c r="F30" i="1"/>
  <c r="D27" i="1"/>
  <c r="E27" i="1"/>
  <c r="F27" i="1"/>
  <c r="C27" i="1"/>
  <c r="D6" i="1"/>
  <c r="D7" i="1"/>
  <c r="D8" i="1"/>
  <c r="D9" i="1"/>
  <c r="D10" i="1"/>
  <c r="D11" i="1"/>
  <c r="D12" i="1"/>
  <c r="D13" i="1"/>
  <c r="D14" i="1"/>
  <c r="D15" i="1"/>
  <c r="D16" i="1"/>
  <c r="D17" i="1"/>
  <c r="D18" i="1"/>
  <c r="D19" i="1"/>
  <c r="D20" i="1"/>
  <c r="D5" i="1"/>
  <c r="C31" i="3" l="1"/>
  <c r="D21" i="1"/>
  <c r="D22" i="1" s="1"/>
  <c r="F31" i="3"/>
  <c r="G28" i="3"/>
  <c r="E31" i="3"/>
  <c r="G29" i="3"/>
  <c r="G30" i="3"/>
  <c r="D31" i="3"/>
  <c r="D21" i="3"/>
  <c r="D22" i="3" s="1"/>
  <c r="G27" i="3"/>
  <c r="C31" i="1"/>
  <c r="D31" i="1"/>
  <c r="E31" i="1"/>
  <c r="F31" i="1"/>
  <c r="G30" i="1"/>
  <c r="G29" i="1"/>
  <c r="G28" i="1"/>
  <c r="G27" i="1"/>
  <c r="G31" i="3" l="1"/>
  <c r="G31" i="1"/>
</calcChain>
</file>

<file path=xl/sharedStrings.xml><?xml version="1.0" encoding="utf-8"?>
<sst xmlns="http://schemas.openxmlformats.org/spreadsheetml/2006/main" count="170" uniqueCount="36">
  <si>
    <t>Coding</t>
  </si>
  <si>
    <t>Coincidences</t>
  </si>
  <si>
    <t>Coder 1</t>
  </si>
  <si>
    <t>Coder 2</t>
  </si>
  <si>
    <t>Coder 1 with Coder 2</t>
  </si>
  <si>
    <t>Coder 2 with Coder 1</t>
  </si>
  <si>
    <t>business</t>
  </si>
  <si>
    <t>Business</t>
  </si>
  <si>
    <t>business w/ Business</t>
  </si>
  <si>
    <t>Business w/ business</t>
  </si>
  <si>
    <t>user</t>
  </si>
  <si>
    <t>Team</t>
  </si>
  <si>
    <t>user w/ Team</t>
  </si>
  <si>
    <t>Team w/ user</t>
  </si>
  <si>
    <t>system</t>
  </si>
  <si>
    <t>system w/ Team</t>
  </si>
  <si>
    <t>Team w/ system</t>
  </si>
  <si>
    <t>System</t>
  </si>
  <si>
    <t>system w/ System</t>
  </si>
  <si>
    <t>System w/ system</t>
  </si>
  <si>
    <t>team</t>
  </si>
  <si>
    <t>team w/ Team</t>
  </si>
  <si>
    <t>Team w/ team</t>
  </si>
  <si>
    <t>User</t>
  </si>
  <si>
    <t>team w/User</t>
  </si>
  <si>
    <t>User w/ team</t>
  </si>
  <si>
    <t>Agreement</t>
  </si>
  <si>
    <t>Simple agreement</t>
  </si>
  <si>
    <t>kappa</t>
  </si>
  <si>
    <t>alpha</t>
  </si>
  <si>
    <t xml:space="preserve">Exercise 5.1 Test Your Understanding </t>
  </si>
  <si>
    <t>The data shown in the “unbiased” sheet of the Excel worksheet shows a low level of agreement, but no bias.  That is, the marginal in the table of agreements and disagreements are identical.  Simple agreement equals just .50, and if we use the on-line calculator described later in this chapter we would find that Cohen’s kappa is .34 and Krippendorff’s alpha is also .34.</t>
  </si>
  <si>
    <t xml:space="preserve">In the worksheet labelled “exercise,” change the data to increase the bias of Coder 2 toward the Business code. Keep the level of agreement the same.  [Hint: The easiest way to do this is to change Coder 2’s codes for every line where there is 0 agreement; these cells are marked in orange in the worksheet.] The table of agreements will automatically be updated  </t>
  </si>
  <si>
    <t xml:space="preserve">What do you predict will happen if we recalculate the reliability measures?  Will simple reliability go up or down or remain unchanged?  Will kappa go up or down or remain unchanged?  </t>
  </si>
  <si>
    <t xml:space="preserve">For Discussion: </t>
  </si>
  <si>
    <t>Looking at the marginals of your table of agreements and disagreements.  Under what conditions might you expect this kind of bias to arise?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</si>
</sst>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1"/>
      <color theme="3"/>
      <name val="Calibri"/>
      <family val="2"/>
      <scheme val="minor"/>
    </font>
    <font>
      <sz val="10"/>
      <name val="Geneva"/>
      <family val="2"/>
    </font>
    <font>
      <b/>
      <sz val="10"/>
      <name val="Geneva"/>
      <family val="2"/>
    </font>
    <font>
      <b/>
      <sz val="15"/>
      <color theme="3"/>
      <name val="Calibri"/>
      <family val="2"/>
      <scheme val="minor"/>
    </font>
    <font>
      <b/>
      <sz val="13"/>
      <color theme="3"/>
      <name val="Calibri"/>
      <family val="2"/>
      <scheme val="minor"/>
    </font>
    <font>
      <sz val="12"/>
      <color theme="1"/>
      <name val="Times New Roman"/>
      <family val="1"/>
    </font>
    <font>
      <sz val="14"/>
      <color theme="1"/>
      <name val="Times New Roman"/>
      <family val="1"/>
    </font>
  </fonts>
  <fills count="5">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5" tint="0.59999389629810485"/>
        <bgColor indexed="64"/>
      </patternFill>
    </fill>
  </fills>
  <borders count="13">
    <border>
      <left/>
      <right/>
      <top/>
      <bottom/>
      <diagonal/>
    </border>
    <border>
      <left/>
      <right/>
      <top/>
      <bottom style="medium">
        <color theme="4" tint="0.3999755851924192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s>
  <cellStyleXfs count="5">
    <xf numFmtId="0" fontId="0" fillId="0" borderId="0"/>
    <xf numFmtId="0" fontId="1" fillId="0" borderId="1" applyNumberFormat="0" applyFill="0" applyAlignment="0" applyProtection="0"/>
    <xf numFmtId="0" fontId="1" fillId="0" borderId="0" applyNumberFormat="0" applyFill="0" applyBorder="0" applyAlignment="0" applyProtection="0"/>
    <xf numFmtId="0" fontId="4" fillId="0" borderId="11" applyNumberFormat="0" applyFill="0" applyAlignment="0" applyProtection="0"/>
    <xf numFmtId="0" fontId="5" fillId="0" borderId="12" applyNumberFormat="0" applyFill="0" applyAlignment="0" applyProtection="0"/>
  </cellStyleXfs>
  <cellXfs count="32">
    <xf numFmtId="0" fontId="0" fillId="0" borderId="0" xfId="0"/>
    <xf numFmtId="0" fontId="1" fillId="0" borderId="1" xfId="1" applyAlignment="1">
      <alignment horizontal="center"/>
    </xf>
    <xf numFmtId="0" fontId="0" fillId="0" borderId="2" xfId="0" applyBorder="1"/>
    <xf numFmtId="0" fontId="1" fillId="0" borderId="3" xfId="2" applyBorder="1" applyAlignment="1">
      <alignment horizontal="center"/>
    </xf>
    <xf numFmtId="0" fontId="1" fillId="0" borderId="4" xfId="2" applyBorder="1" applyAlignment="1">
      <alignment horizontal="center"/>
    </xf>
    <xf numFmtId="0" fontId="0" fillId="0" borderId="5" xfId="0" applyBorder="1"/>
    <xf numFmtId="0" fontId="0" fillId="0" borderId="6" xfId="0" applyFill="1" applyBorder="1"/>
    <xf numFmtId="0" fontId="0" fillId="0" borderId="7" xfId="0" applyFill="1" applyBorder="1"/>
    <xf numFmtId="0" fontId="2" fillId="0" borderId="6" xfId="0" applyFont="1" applyFill="1" applyBorder="1"/>
    <xf numFmtId="0" fontId="2" fillId="0" borderId="7" xfId="0" applyFont="1" applyFill="1" applyBorder="1"/>
    <xf numFmtId="0" fontId="0" fillId="0" borderId="6" xfId="0" applyBorder="1"/>
    <xf numFmtId="0" fontId="0" fillId="0" borderId="7" xfId="0" applyBorder="1"/>
    <xf numFmtId="0" fontId="0" fillId="0" borderId="8" xfId="0" applyBorder="1"/>
    <xf numFmtId="0" fontId="0" fillId="0" borderId="9" xfId="0" applyFill="1" applyBorder="1"/>
    <xf numFmtId="0" fontId="0" fillId="0" borderId="9" xfId="0" applyBorder="1"/>
    <xf numFmtId="0" fontId="0" fillId="0" borderId="10" xfId="0" applyBorder="1"/>
    <xf numFmtId="0" fontId="0" fillId="0" borderId="0" xfId="0" applyAlignment="1">
      <alignment horizontal="left"/>
    </xf>
    <xf numFmtId="0" fontId="0" fillId="0" borderId="3" xfId="0" applyBorder="1"/>
    <xf numFmtId="0" fontId="3" fillId="0" borderId="4"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2" borderId="10" xfId="0" applyFont="1" applyFill="1" applyBorder="1" applyAlignment="1">
      <alignment horizontal="center"/>
    </xf>
    <xf numFmtId="0" fontId="0" fillId="3" borderId="6" xfId="0" applyFill="1" applyBorder="1"/>
    <xf numFmtId="0" fontId="0" fillId="0" borderId="6" xfId="0" applyFill="1" applyBorder="1" applyAlignment="1">
      <alignment horizontal="center"/>
    </xf>
    <xf numFmtId="0" fontId="0" fillId="0" borderId="0" xfId="0" applyAlignment="1">
      <alignment horizontal="center"/>
    </xf>
    <xf numFmtId="0" fontId="2" fillId="4" borderId="6" xfId="0" applyFont="1" applyFill="1" applyBorder="1"/>
    <xf numFmtId="0" fontId="0" fillId="4" borderId="6" xfId="0" applyFill="1" applyBorder="1"/>
    <xf numFmtId="0" fontId="4" fillId="0" borderId="11" xfId="3" applyAlignment="1">
      <alignment vertical="center"/>
    </xf>
    <xf numFmtId="0" fontId="7" fillId="0" borderId="0" xfId="0" applyFont="1" applyAlignment="1">
      <alignment vertical="center" wrapText="1"/>
    </xf>
    <xf numFmtId="0" fontId="6" fillId="0" borderId="0" xfId="0" applyFont="1" applyAlignment="1">
      <alignment horizontal="justify" vertical="center"/>
    </xf>
    <xf numFmtId="0" fontId="5" fillId="0" borderId="12" xfId="4" applyAlignment="1">
      <alignment horizontal="justify" vertical="center"/>
    </xf>
  </cellXfs>
  <cellStyles count="5">
    <cellStyle name="Heading 1" xfId="3" builtinId="16"/>
    <cellStyle name="Heading 2" xfId="4" builtinId="17"/>
    <cellStyle name="Heading 3" xfId="1" builtinId="18"/>
    <cellStyle name="Heading 4" xfId="2" builtinId="1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6BDA-F576-DA43-84AF-A963FE3B448D}">
  <dimension ref="A2:A8"/>
  <sheetViews>
    <sheetView tabSelected="1" workbookViewId="0">
      <selection activeCell="A7" sqref="A7"/>
    </sheetView>
  </sheetViews>
  <sheetFormatPr baseColWidth="10" defaultRowHeight="16" x14ac:dyDescent="0.2"/>
  <cols>
    <col min="1" max="1" width="90.83203125" customWidth="1"/>
  </cols>
  <sheetData>
    <row r="2" spans="1:1" ht="21" thickBot="1" x14ac:dyDescent="0.25">
      <c r="A2" s="28" t="s">
        <v>30</v>
      </c>
    </row>
    <row r="3" spans="1:1" ht="17" thickTop="1" x14ac:dyDescent="0.2"/>
    <row r="4" spans="1:1" ht="95" x14ac:dyDescent="0.2">
      <c r="A4" s="29" t="s">
        <v>31</v>
      </c>
    </row>
    <row r="5" spans="1:1" ht="76" x14ac:dyDescent="0.2">
      <c r="A5" s="29" t="s">
        <v>32</v>
      </c>
    </row>
    <row r="6" spans="1:1" ht="57" x14ac:dyDescent="0.2">
      <c r="A6" s="29" t="s">
        <v>33</v>
      </c>
    </row>
    <row r="7" spans="1:1" ht="19" thickBot="1" x14ac:dyDescent="0.25">
      <c r="A7" s="31" t="s">
        <v>34</v>
      </c>
    </row>
    <row r="8" spans="1:1" ht="35" thickTop="1" x14ac:dyDescent="0.2">
      <c r="A8" s="30" t="s">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1"/>
  <sheetViews>
    <sheetView workbookViewId="0">
      <selection activeCell="I8" sqref="I8"/>
    </sheetView>
  </sheetViews>
  <sheetFormatPr baseColWidth="10" defaultRowHeight="16" x14ac:dyDescent="0.2"/>
  <cols>
    <col min="1" max="1" width="5.6640625" customWidth="1"/>
    <col min="4" max="4" width="12.5" style="16" customWidth="1"/>
    <col min="5" max="5" width="25.5" style="16" customWidth="1"/>
    <col min="6" max="6" width="20.1640625" customWidth="1"/>
    <col min="7" max="7" width="6.5" customWidth="1"/>
    <col min="8" max="8" width="18" customWidth="1"/>
    <col min="9" max="9" width="17.83203125" customWidth="1"/>
  </cols>
  <sheetData>
    <row r="3" spans="1:6" ht="17" thickBot="1" x14ac:dyDescent="0.25">
      <c r="B3" s="1" t="s">
        <v>0</v>
      </c>
      <c r="C3" s="1"/>
      <c r="D3" s="1"/>
      <c r="E3" s="1" t="s">
        <v>1</v>
      </c>
      <c r="F3" s="1"/>
    </row>
    <row r="4" spans="1:6" x14ac:dyDescent="0.2">
      <c r="A4" s="2"/>
      <c r="B4" s="3" t="s">
        <v>2</v>
      </c>
      <c r="C4" s="3" t="s">
        <v>3</v>
      </c>
      <c r="D4" s="3" t="s">
        <v>26</v>
      </c>
      <c r="E4" s="3" t="s">
        <v>4</v>
      </c>
      <c r="F4" s="4" t="s">
        <v>5</v>
      </c>
    </row>
    <row r="5" spans="1:6" x14ac:dyDescent="0.2">
      <c r="A5" s="5">
        <v>1</v>
      </c>
      <c r="B5" s="6" t="s">
        <v>6</v>
      </c>
      <c r="C5" s="6" t="s">
        <v>7</v>
      </c>
      <c r="D5" s="24">
        <f>IF(B5=C5,1,0)</f>
        <v>1</v>
      </c>
      <c r="E5" s="6" t="s">
        <v>8</v>
      </c>
      <c r="F5" s="7" t="s">
        <v>9</v>
      </c>
    </row>
    <row r="6" spans="1:6" x14ac:dyDescent="0.2">
      <c r="A6" s="5">
        <v>2</v>
      </c>
      <c r="B6" s="8" t="s">
        <v>20</v>
      </c>
      <c r="C6" s="26" t="s">
        <v>23</v>
      </c>
      <c r="D6" s="24">
        <f t="shared" ref="D6:D20" si="0">IF(B6=C6,1,0)</f>
        <v>0</v>
      </c>
      <c r="E6" s="9" t="s">
        <v>24</v>
      </c>
      <c r="F6" s="8" t="s">
        <v>25</v>
      </c>
    </row>
    <row r="7" spans="1:6" x14ac:dyDescent="0.2">
      <c r="A7" s="5">
        <v>3</v>
      </c>
      <c r="B7" s="6" t="s">
        <v>6</v>
      </c>
      <c r="C7" s="6" t="s">
        <v>7</v>
      </c>
      <c r="D7" s="24">
        <f t="shared" si="0"/>
        <v>1</v>
      </c>
      <c r="E7" s="6" t="s">
        <v>8</v>
      </c>
      <c r="F7" s="7" t="s">
        <v>9</v>
      </c>
    </row>
    <row r="8" spans="1:6" x14ac:dyDescent="0.2">
      <c r="A8" s="5">
        <v>4</v>
      </c>
      <c r="B8" s="6" t="s">
        <v>14</v>
      </c>
      <c r="C8" s="27" t="s">
        <v>11</v>
      </c>
      <c r="D8" s="24">
        <f t="shared" si="0"/>
        <v>0</v>
      </c>
      <c r="E8" s="6" t="s">
        <v>15</v>
      </c>
      <c r="F8" s="7" t="s">
        <v>16</v>
      </c>
    </row>
    <row r="9" spans="1:6" x14ac:dyDescent="0.2">
      <c r="A9" s="5">
        <v>5</v>
      </c>
      <c r="B9" s="6" t="s">
        <v>14</v>
      </c>
      <c r="C9" s="6" t="s">
        <v>17</v>
      </c>
      <c r="D9" s="24">
        <f t="shared" si="0"/>
        <v>1</v>
      </c>
      <c r="E9" s="6" t="s">
        <v>18</v>
      </c>
      <c r="F9" s="7" t="s">
        <v>19</v>
      </c>
    </row>
    <row r="10" spans="1:6" x14ac:dyDescent="0.2">
      <c r="A10" s="5">
        <v>6</v>
      </c>
      <c r="B10" s="6" t="s">
        <v>14</v>
      </c>
      <c r="C10" s="27" t="s">
        <v>11</v>
      </c>
      <c r="D10" s="24">
        <f t="shared" si="0"/>
        <v>0</v>
      </c>
      <c r="E10" s="6" t="s">
        <v>15</v>
      </c>
      <c r="F10" s="7" t="s">
        <v>16</v>
      </c>
    </row>
    <row r="11" spans="1:6" x14ac:dyDescent="0.2">
      <c r="A11" s="5">
        <v>7</v>
      </c>
      <c r="B11" s="6" t="s">
        <v>20</v>
      </c>
      <c r="C11" s="6" t="s">
        <v>11</v>
      </c>
      <c r="D11" s="24">
        <f t="shared" si="0"/>
        <v>1</v>
      </c>
      <c r="E11" s="6" t="s">
        <v>21</v>
      </c>
      <c r="F11" s="7" t="s">
        <v>22</v>
      </c>
    </row>
    <row r="12" spans="1:6" x14ac:dyDescent="0.2">
      <c r="A12" s="5">
        <v>8</v>
      </c>
      <c r="B12" s="6" t="s">
        <v>14</v>
      </c>
      <c r="C12" s="6" t="s">
        <v>17</v>
      </c>
      <c r="D12" s="24">
        <f t="shared" si="0"/>
        <v>1</v>
      </c>
      <c r="E12" s="6" t="s">
        <v>18</v>
      </c>
      <c r="F12" s="7" t="s">
        <v>19</v>
      </c>
    </row>
    <row r="13" spans="1:6" x14ac:dyDescent="0.2">
      <c r="A13" s="5">
        <v>9</v>
      </c>
      <c r="B13" s="6" t="s">
        <v>6</v>
      </c>
      <c r="C13" s="6" t="s">
        <v>7</v>
      </c>
      <c r="D13" s="24">
        <f t="shared" si="0"/>
        <v>1</v>
      </c>
      <c r="E13" s="6" t="s">
        <v>8</v>
      </c>
      <c r="F13" s="7" t="s">
        <v>9</v>
      </c>
    </row>
    <row r="14" spans="1:6" x14ac:dyDescent="0.2">
      <c r="A14" s="5">
        <v>10</v>
      </c>
      <c r="B14" s="6" t="s">
        <v>10</v>
      </c>
      <c r="C14" s="26" t="s">
        <v>14</v>
      </c>
      <c r="D14" s="24">
        <f t="shared" si="0"/>
        <v>0</v>
      </c>
      <c r="E14" s="8" t="s">
        <v>12</v>
      </c>
      <c r="F14" s="9" t="s">
        <v>13</v>
      </c>
    </row>
    <row r="15" spans="1:6" x14ac:dyDescent="0.2">
      <c r="A15" s="5">
        <v>11</v>
      </c>
      <c r="B15" s="6" t="s">
        <v>14</v>
      </c>
      <c r="C15" s="6" t="s">
        <v>17</v>
      </c>
      <c r="D15" s="24">
        <f t="shared" si="0"/>
        <v>1</v>
      </c>
      <c r="E15" s="10" t="s">
        <v>18</v>
      </c>
      <c r="F15" s="11" t="s">
        <v>19</v>
      </c>
    </row>
    <row r="16" spans="1:6" x14ac:dyDescent="0.2">
      <c r="A16" s="5">
        <v>12</v>
      </c>
      <c r="B16" s="6" t="s">
        <v>10</v>
      </c>
      <c r="C16" s="26" t="s">
        <v>14</v>
      </c>
      <c r="D16" s="24">
        <f t="shared" si="0"/>
        <v>0</v>
      </c>
      <c r="E16" s="8" t="s">
        <v>12</v>
      </c>
      <c r="F16" s="9" t="s">
        <v>13</v>
      </c>
    </row>
    <row r="17" spans="1:7" x14ac:dyDescent="0.2">
      <c r="A17" s="5">
        <v>13</v>
      </c>
      <c r="B17" s="8" t="s">
        <v>20</v>
      </c>
      <c r="C17" s="26" t="s">
        <v>23</v>
      </c>
      <c r="D17" s="24">
        <f t="shared" si="0"/>
        <v>0</v>
      </c>
      <c r="E17" s="9" t="s">
        <v>24</v>
      </c>
      <c r="F17" s="8" t="s">
        <v>25</v>
      </c>
    </row>
    <row r="18" spans="1:7" x14ac:dyDescent="0.2">
      <c r="A18" s="5">
        <v>14</v>
      </c>
      <c r="B18" s="6" t="s">
        <v>10</v>
      </c>
      <c r="C18" s="26" t="s">
        <v>11</v>
      </c>
      <c r="D18" s="24">
        <f t="shared" si="0"/>
        <v>0</v>
      </c>
      <c r="E18" s="8" t="s">
        <v>12</v>
      </c>
      <c r="F18" s="9" t="s">
        <v>13</v>
      </c>
    </row>
    <row r="19" spans="1:7" x14ac:dyDescent="0.2">
      <c r="A19" s="5">
        <v>15</v>
      </c>
      <c r="B19" s="8" t="s">
        <v>20</v>
      </c>
      <c r="C19" s="26" t="s">
        <v>23</v>
      </c>
      <c r="D19" s="24">
        <f t="shared" si="0"/>
        <v>0</v>
      </c>
      <c r="E19" s="9" t="s">
        <v>24</v>
      </c>
      <c r="F19" s="8" t="s">
        <v>25</v>
      </c>
    </row>
    <row r="20" spans="1:7" x14ac:dyDescent="0.2">
      <c r="A20" s="12">
        <v>16</v>
      </c>
      <c r="B20" s="13" t="s">
        <v>14</v>
      </c>
      <c r="C20" s="13" t="s">
        <v>17</v>
      </c>
      <c r="D20" s="24">
        <f t="shared" si="0"/>
        <v>1</v>
      </c>
      <c r="E20" s="14" t="s">
        <v>18</v>
      </c>
      <c r="F20" s="15" t="s">
        <v>19</v>
      </c>
    </row>
    <row r="21" spans="1:7" x14ac:dyDescent="0.2">
      <c r="D21" s="25">
        <f>SUM(D5:D20)</f>
        <v>8</v>
      </c>
    </row>
    <row r="22" spans="1:7" x14ac:dyDescent="0.2">
      <c r="B22" t="s">
        <v>27</v>
      </c>
      <c r="D22" s="25">
        <f>D21/COUNT(D5:D20)</f>
        <v>0.5</v>
      </c>
    </row>
    <row r="23" spans="1:7" x14ac:dyDescent="0.2">
      <c r="B23" t="s">
        <v>28</v>
      </c>
      <c r="D23" s="16">
        <v>0.31</v>
      </c>
    </row>
    <row r="24" spans="1:7" x14ac:dyDescent="0.2">
      <c r="B24" t="s">
        <v>29</v>
      </c>
      <c r="D24" s="16">
        <v>0.33</v>
      </c>
    </row>
    <row r="26" spans="1:7" x14ac:dyDescent="0.2">
      <c r="B26" s="2"/>
      <c r="C26" s="17" t="s">
        <v>7</v>
      </c>
      <c r="D26" s="17" t="s">
        <v>23</v>
      </c>
      <c r="E26" s="17" t="s">
        <v>17</v>
      </c>
      <c r="F26" s="17" t="s">
        <v>11</v>
      </c>
      <c r="G26" s="18"/>
    </row>
    <row r="27" spans="1:7" x14ac:dyDescent="0.2">
      <c r="B27" s="5" t="s">
        <v>6</v>
      </c>
      <c r="C27" s="23">
        <f t="shared" ref="C27:F30" si="1">COUNTIFS(Coder1,$B27,Coder2,C$26)</f>
        <v>3</v>
      </c>
      <c r="D27" s="6">
        <f t="shared" si="1"/>
        <v>0</v>
      </c>
      <c r="E27" s="6">
        <f t="shared" si="1"/>
        <v>0</v>
      </c>
      <c r="F27" s="6">
        <f t="shared" si="1"/>
        <v>0</v>
      </c>
      <c r="G27" s="19">
        <f>SUM(C27:F27)</f>
        <v>3</v>
      </c>
    </row>
    <row r="28" spans="1:7" x14ac:dyDescent="0.2">
      <c r="B28" s="5" t="s">
        <v>10</v>
      </c>
      <c r="C28" s="6">
        <f t="shared" si="1"/>
        <v>0</v>
      </c>
      <c r="D28" s="23">
        <f t="shared" si="1"/>
        <v>0</v>
      </c>
      <c r="E28" s="6">
        <f t="shared" si="1"/>
        <v>2</v>
      </c>
      <c r="F28" s="6">
        <f t="shared" si="1"/>
        <v>1</v>
      </c>
      <c r="G28" s="19">
        <f>SUM(C28:F28)</f>
        <v>3</v>
      </c>
    </row>
    <row r="29" spans="1:7" x14ac:dyDescent="0.2">
      <c r="B29" s="5" t="s">
        <v>14</v>
      </c>
      <c r="C29" s="6">
        <f t="shared" si="1"/>
        <v>0</v>
      </c>
      <c r="D29" s="6">
        <f t="shared" si="1"/>
        <v>0</v>
      </c>
      <c r="E29" s="23">
        <f t="shared" si="1"/>
        <v>4</v>
      </c>
      <c r="F29" s="6">
        <f t="shared" si="1"/>
        <v>2</v>
      </c>
      <c r="G29" s="19">
        <f>SUM(C29:F29)</f>
        <v>6</v>
      </c>
    </row>
    <row r="30" spans="1:7" x14ac:dyDescent="0.2">
      <c r="B30" s="5" t="s">
        <v>20</v>
      </c>
      <c r="C30" s="6">
        <f t="shared" si="1"/>
        <v>0</v>
      </c>
      <c r="D30" s="6">
        <f t="shared" si="1"/>
        <v>3</v>
      </c>
      <c r="E30" s="6">
        <f t="shared" si="1"/>
        <v>0</v>
      </c>
      <c r="F30" s="23">
        <f t="shared" si="1"/>
        <v>1</v>
      </c>
      <c r="G30" s="19">
        <f>SUM(C30:F30)</f>
        <v>4</v>
      </c>
    </row>
    <row r="31" spans="1:7" x14ac:dyDescent="0.2">
      <c r="B31" s="20"/>
      <c r="C31" s="21">
        <f>SUM(C27:C30)</f>
        <v>3</v>
      </c>
      <c r="D31" s="21">
        <f>SUM(D27:D30)</f>
        <v>3</v>
      </c>
      <c r="E31" s="21">
        <f>SUM(E27:E30)</f>
        <v>6</v>
      </c>
      <c r="F31" s="21">
        <f>SUM(F27:F30)</f>
        <v>4</v>
      </c>
      <c r="G31" s="22">
        <f>SUM(C31:F31)</f>
        <v>16</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4388-1484-CD4E-8566-A8B9E652CBBF}">
  <dimension ref="A3:G31"/>
  <sheetViews>
    <sheetView workbookViewId="0">
      <selection activeCell="D42" sqref="D42"/>
    </sheetView>
  </sheetViews>
  <sheetFormatPr baseColWidth="10" defaultRowHeight="16" x14ac:dyDescent="0.2"/>
  <cols>
    <col min="4" max="4" width="12.5" style="16" customWidth="1"/>
    <col min="5" max="5" width="25.5" style="16" customWidth="1"/>
    <col min="6" max="6" width="20.1640625" customWidth="1"/>
    <col min="7" max="7" width="6.5" customWidth="1"/>
    <col min="8" max="8" width="18" customWidth="1"/>
    <col min="9" max="9" width="17.83203125" customWidth="1"/>
  </cols>
  <sheetData>
    <row r="3" spans="1:6" ht="17" thickBot="1" x14ac:dyDescent="0.25">
      <c r="B3" s="1" t="s">
        <v>0</v>
      </c>
      <c r="C3" s="1"/>
      <c r="D3" s="1"/>
      <c r="E3" s="1" t="s">
        <v>1</v>
      </c>
      <c r="F3" s="1"/>
    </row>
    <row r="4" spans="1:6" x14ac:dyDescent="0.2">
      <c r="A4" s="2"/>
      <c r="B4" s="3" t="s">
        <v>2</v>
      </c>
      <c r="C4" s="3" t="s">
        <v>3</v>
      </c>
      <c r="D4" s="3" t="s">
        <v>26</v>
      </c>
      <c r="E4" s="3" t="s">
        <v>4</v>
      </c>
      <c r="F4" s="4" t="s">
        <v>5</v>
      </c>
    </row>
    <row r="5" spans="1:6" x14ac:dyDescent="0.2">
      <c r="A5" s="5">
        <v>1</v>
      </c>
      <c r="B5" s="6" t="s">
        <v>6</v>
      </c>
      <c r="C5" s="6" t="s">
        <v>7</v>
      </c>
      <c r="D5" s="24">
        <f>IF(B5=C5,1,0)</f>
        <v>1</v>
      </c>
      <c r="E5" s="6" t="s">
        <v>8</v>
      </c>
      <c r="F5" s="7" t="s">
        <v>9</v>
      </c>
    </row>
    <row r="6" spans="1:6" x14ac:dyDescent="0.2">
      <c r="A6" s="5">
        <v>2</v>
      </c>
      <c r="B6" s="8" t="s">
        <v>20</v>
      </c>
      <c r="C6" s="8" t="s">
        <v>23</v>
      </c>
      <c r="D6" s="24">
        <f t="shared" ref="D6:D20" si="0">IF(B6=C6,1,0)</f>
        <v>0</v>
      </c>
      <c r="E6" s="9" t="s">
        <v>24</v>
      </c>
      <c r="F6" s="8" t="s">
        <v>25</v>
      </c>
    </row>
    <row r="7" spans="1:6" x14ac:dyDescent="0.2">
      <c r="A7" s="5">
        <v>3</v>
      </c>
      <c r="B7" s="6" t="s">
        <v>6</v>
      </c>
      <c r="C7" s="6" t="s">
        <v>7</v>
      </c>
      <c r="D7" s="24">
        <f t="shared" si="0"/>
        <v>1</v>
      </c>
      <c r="E7" s="6" t="s">
        <v>8</v>
      </c>
      <c r="F7" s="7" t="s">
        <v>9</v>
      </c>
    </row>
    <row r="8" spans="1:6" x14ac:dyDescent="0.2">
      <c r="A8" s="5">
        <v>4</v>
      </c>
      <c r="B8" s="6" t="s">
        <v>14</v>
      </c>
      <c r="C8" s="6" t="s">
        <v>11</v>
      </c>
      <c r="D8" s="24">
        <f t="shared" si="0"/>
        <v>0</v>
      </c>
      <c r="E8" s="6" t="s">
        <v>15</v>
      </c>
      <c r="F8" s="7" t="s">
        <v>16</v>
      </c>
    </row>
    <row r="9" spans="1:6" x14ac:dyDescent="0.2">
      <c r="A9" s="5">
        <v>5</v>
      </c>
      <c r="B9" s="6" t="s">
        <v>14</v>
      </c>
      <c r="C9" s="6" t="s">
        <v>17</v>
      </c>
      <c r="D9" s="24">
        <f t="shared" si="0"/>
        <v>1</v>
      </c>
      <c r="E9" s="6" t="s">
        <v>18</v>
      </c>
      <c r="F9" s="7" t="s">
        <v>19</v>
      </c>
    </row>
    <row r="10" spans="1:6" x14ac:dyDescent="0.2">
      <c r="A10" s="5">
        <v>6</v>
      </c>
      <c r="B10" s="6" t="s">
        <v>14</v>
      </c>
      <c r="C10" s="6" t="s">
        <v>11</v>
      </c>
      <c r="D10" s="24">
        <f t="shared" si="0"/>
        <v>0</v>
      </c>
      <c r="E10" s="6" t="s">
        <v>15</v>
      </c>
      <c r="F10" s="7" t="s">
        <v>16</v>
      </c>
    </row>
    <row r="11" spans="1:6" x14ac:dyDescent="0.2">
      <c r="A11" s="5">
        <v>7</v>
      </c>
      <c r="B11" s="6" t="s">
        <v>20</v>
      </c>
      <c r="C11" s="6" t="s">
        <v>11</v>
      </c>
      <c r="D11" s="24">
        <f t="shared" si="0"/>
        <v>1</v>
      </c>
      <c r="E11" s="6" t="s">
        <v>21</v>
      </c>
      <c r="F11" s="7" t="s">
        <v>22</v>
      </c>
    </row>
    <row r="12" spans="1:6" x14ac:dyDescent="0.2">
      <c r="A12" s="5">
        <v>8</v>
      </c>
      <c r="B12" s="6" t="s">
        <v>14</v>
      </c>
      <c r="C12" s="6" t="s">
        <v>17</v>
      </c>
      <c r="D12" s="24">
        <f t="shared" si="0"/>
        <v>1</v>
      </c>
      <c r="E12" s="6" t="s">
        <v>18</v>
      </c>
      <c r="F12" s="7" t="s">
        <v>19</v>
      </c>
    </row>
    <row r="13" spans="1:6" x14ac:dyDescent="0.2">
      <c r="A13" s="5">
        <v>9</v>
      </c>
      <c r="B13" s="6" t="s">
        <v>6</v>
      </c>
      <c r="C13" s="6" t="s">
        <v>7</v>
      </c>
      <c r="D13" s="24">
        <f t="shared" si="0"/>
        <v>1</v>
      </c>
      <c r="E13" s="6" t="s">
        <v>8</v>
      </c>
      <c r="F13" s="7" t="s">
        <v>9</v>
      </c>
    </row>
    <row r="14" spans="1:6" x14ac:dyDescent="0.2">
      <c r="A14" s="5">
        <v>10</v>
      </c>
      <c r="B14" s="6" t="s">
        <v>10</v>
      </c>
      <c r="C14" s="8" t="s">
        <v>14</v>
      </c>
      <c r="D14" s="24">
        <f t="shared" si="0"/>
        <v>0</v>
      </c>
      <c r="E14" s="8" t="s">
        <v>12</v>
      </c>
      <c r="F14" s="9" t="s">
        <v>13</v>
      </c>
    </row>
    <row r="15" spans="1:6" x14ac:dyDescent="0.2">
      <c r="A15" s="5">
        <v>11</v>
      </c>
      <c r="B15" s="6" t="s">
        <v>14</v>
      </c>
      <c r="C15" s="6" t="s">
        <v>17</v>
      </c>
      <c r="D15" s="24">
        <f t="shared" si="0"/>
        <v>1</v>
      </c>
      <c r="E15" s="10" t="s">
        <v>18</v>
      </c>
      <c r="F15" s="11" t="s">
        <v>19</v>
      </c>
    </row>
    <row r="16" spans="1:6" x14ac:dyDescent="0.2">
      <c r="A16" s="5">
        <v>12</v>
      </c>
      <c r="B16" s="6" t="s">
        <v>10</v>
      </c>
      <c r="C16" s="8" t="s">
        <v>14</v>
      </c>
      <c r="D16" s="24">
        <f t="shared" si="0"/>
        <v>0</v>
      </c>
      <c r="E16" s="8" t="s">
        <v>12</v>
      </c>
      <c r="F16" s="9" t="s">
        <v>13</v>
      </c>
    </row>
    <row r="17" spans="1:7" x14ac:dyDescent="0.2">
      <c r="A17" s="5">
        <v>13</v>
      </c>
      <c r="B17" s="8" t="s">
        <v>20</v>
      </c>
      <c r="C17" s="8" t="s">
        <v>23</v>
      </c>
      <c r="D17" s="24">
        <f t="shared" si="0"/>
        <v>0</v>
      </c>
      <c r="E17" s="9" t="s">
        <v>24</v>
      </c>
      <c r="F17" s="8" t="s">
        <v>25</v>
      </c>
    </row>
    <row r="18" spans="1:7" x14ac:dyDescent="0.2">
      <c r="A18" s="5">
        <v>14</v>
      </c>
      <c r="B18" s="6" t="s">
        <v>10</v>
      </c>
      <c r="C18" s="8" t="s">
        <v>11</v>
      </c>
      <c r="D18" s="24">
        <f t="shared" si="0"/>
        <v>0</v>
      </c>
      <c r="E18" s="8" t="s">
        <v>12</v>
      </c>
      <c r="F18" s="9" t="s">
        <v>13</v>
      </c>
    </row>
    <row r="19" spans="1:7" x14ac:dyDescent="0.2">
      <c r="A19" s="5">
        <v>15</v>
      </c>
      <c r="B19" s="8" t="s">
        <v>20</v>
      </c>
      <c r="C19" s="8" t="s">
        <v>23</v>
      </c>
      <c r="D19" s="24">
        <f t="shared" si="0"/>
        <v>0</v>
      </c>
      <c r="E19" s="9" t="s">
        <v>24</v>
      </c>
      <c r="F19" s="8" t="s">
        <v>25</v>
      </c>
    </row>
    <row r="20" spans="1:7" x14ac:dyDescent="0.2">
      <c r="A20" s="12">
        <v>16</v>
      </c>
      <c r="B20" s="13" t="s">
        <v>14</v>
      </c>
      <c r="C20" s="13" t="s">
        <v>17</v>
      </c>
      <c r="D20" s="24">
        <f t="shared" si="0"/>
        <v>1</v>
      </c>
      <c r="E20" s="14" t="s">
        <v>18</v>
      </c>
      <c r="F20" s="15" t="s">
        <v>19</v>
      </c>
    </row>
    <row r="21" spans="1:7" x14ac:dyDescent="0.2">
      <c r="D21" s="25">
        <f>SUM(D5:D20)</f>
        <v>8</v>
      </c>
    </row>
    <row r="22" spans="1:7" x14ac:dyDescent="0.2">
      <c r="B22" t="s">
        <v>27</v>
      </c>
      <c r="D22" s="25">
        <f>D21/COUNT(D5:D20)</f>
        <v>0.5</v>
      </c>
    </row>
    <row r="23" spans="1:7" x14ac:dyDescent="0.2">
      <c r="B23" t="s">
        <v>28</v>
      </c>
      <c r="C23" s="16"/>
    </row>
    <row r="24" spans="1:7" x14ac:dyDescent="0.2">
      <c r="B24" t="s">
        <v>29</v>
      </c>
      <c r="C24" s="16"/>
    </row>
    <row r="26" spans="1:7" x14ac:dyDescent="0.2">
      <c r="B26" s="2"/>
      <c r="C26" s="17" t="s">
        <v>7</v>
      </c>
      <c r="D26" s="17" t="s">
        <v>23</v>
      </c>
      <c r="E26" s="17" t="s">
        <v>17</v>
      </c>
      <c r="F26" s="17" t="s">
        <v>11</v>
      </c>
      <c r="G26" s="18"/>
    </row>
    <row r="27" spans="1:7" x14ac:dyDescent="0.2">
      <c r="B27" s="5" t="s">
        <v>6</v>
      </c>
      <c r="C27" s="23">
        <f t="shared" ref="C27:F30" si="1">COUNTIFS(Coder1,$B27,Coder2,C$26)</f>
        <v>3</v>
      </c>
      <c r="D27" s="6">
        <f t="shared" si="1"/>
        <v>0</v>
      </c>
      <c r="E27" s="6">
        <f t="shared" si="1"/>
        <v>0</v>
      </c>
      <c r="F27" s="6">
        <f t="shared" si="1"/>
        <v>0</v>
      </c>
      <c r="G27" s="19">
        <f>SUM(C27:F27)</f>
        <v>3</v>
      </c>
    </row>
    <row r="28" spans="1:7" x14ac:dyDescent="0.2">
      <c r="B28" s="5" t="s">
        <v>10</v>
      </c>
      <c r="C28" s="6">
        <f t="shared" si="1"/>
        <v>0</v>
      </c>
      <c r="D28" s="23">
        <f t="shared" si="1"/>
        <v>0</v>
      </c>
      <c r="E28" s="6">
        <f t="shared" si="1"/>
        <v>2</v>
      </c>
      <c r="F28" s="6">
        <f t="shared" si="1"/>
        <v>1</v>
      </c>
      <c r="G28" s="19">
        <f>SUM(C28:F28)</f>
        <v>3</v>
      </c>
    </row>
    <row r="29" spans="1:7" x14ac:dyDescent="0.2">
      <c r="B29" s="5" t="s">
        <v>14</v>
      </c>
      <c r="C29" s="6">
        <f t="shared" si="1"/>
        <v>0</v>
      </c>
      <c r="D29" s="6">
        <f t="shared" si="1"/>
        <v>0</v>
      </c>
      <c r="E29" s="23">
        <f t="shared" si="1"/>
        <v>4</v>
      </c>
      <c r="F29" s="6">
        <f t="shared" si="1"/>
        <v>2</v>
      </c>
      <c r="G29" s="19">
        <f>SUM(C29:F29)</f>
        <v>6</v>
      </c>
    </row>
    <row r="30" spans="1:7" x14ac:dyDescent="0.2">
      <c r="B30" s="5" t="s">
        <v>20</v>
      </c>
      <c r="C30" s="6">
        <f t="shared" si="1"/>
        <v>0</v>
      </c>
      <c r="D30" s="6">
        <f t="shared" si="1"/>
        <v>3</v>
      </c>
      <c r="E30" s="6">
        <f t="shared" si="1"/>
        <v>0</v>
      </c>
      <c r="F30" s="23">
        <f t="shared" si="1"/>
        <v>1</v>
      </c>
      <c r="G30" s="19">
        <f>SUM(C30:F30)</f>
        <v>4</v>
      </c>
    </row>
    <row r="31" spans="1:7" x14ac:dyDescent="0.2">
      <c r="B31" s="20"/>
      <c r="C31" s="21">
        <f>SUM(C27:C30)</f>
        <v>3</v>
      </c>
      <c r="D31" s="21">
        <f>SUM(D27:D30)</f>
        <v>3</v>
      </c>
      <c r="E31" s="21">
        <f>SUM(E27:E30)</f>
        <v>6</v>
      </c>
      <c r="F31" s="21">
        <f>SUM(F27:F30)</f>
        <v>4</v>
      </c>
      <c r="G31" s="22">
        <f>SUM(C31:F31)</f>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Directions</vt:lpstr>
      <vt:lpstr>unbiased</vt:lpstr>
      <vt:lpstr>exercise</vt:lpstr>
      <vt:lpstr>exercise!Coder1</vt:lpstr>
      <vt:lpstr>Coder1</vt:lpstr>
      <vt:lpstr>exercise!Coder2</vt:lpstr>
      <vt:lpstr>Coder2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Geisler</dc:creator>
  <cp:lastModifiedBy>Cheryl Geisler</cp:lastModifiedBy>
  <dcterms:created xsi:type="dcterms:W3CDTF">2018-01-18T23:30:38Z</dcterms:created>
  <dcterms:modified xsi:type="dcterms:W3CDTF">2019-07-12T22:09:01Z</dcterms:modified>
</cp:coreProperties>
</file>